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150" yWindow="585" windowWidth="22695" windowHeight="10425"/>
  </bookViews>
  <sheets>
    <sheet name="WYNIKI" sheetId="2" r:id="rId1"/>
    <sheet name="Dane" sheetId="3" r:id="rId2"/>
  </sheets>
  <definedNames>
    <definedName name="__bookmark_1">#REF!</definedName>
    <definedName name="__bookmark_2">WYNIKI!$A$2:$C$13</definedName>
    <definedName name="__bookmark_3">#REF!</definedName>
  </definedNames>
  <calcPr calcId="145621"/>
</workbook>
</file>

<file path=xl/calcChain.xml><?xml version="1.0" encoding="utf-8"?>
<calcChain xmlns="http://schemas.openxmlformats.org/spreadsheetml/2006/main">
  <c r="C15" i="2" l="1"/>
  <c r="C14" i="2"/>
  <c r="C16" i="2" l="1"/>
  <c r="E16" i="2"/>
  <c r="F16" i="2"/>
  <c r="G16" i="2"/>
  <c r="H16" i="2"/>
  <c r="I16" i="2"/>
  <c r="J16" i="2"/>
  <c r="K16" i="2"/>
  <c r="L16" i="2"/>
  <c r="M16" i="2"/>
  <c r="D16" i="2"/>
</calcChain>
</file>

<file path=xl/sharedStrings.xml><?xml version="1.0" encoding="utf-8"?>
<sst xmlns="http://schemas.openxmlformats.org/spreadsheetml/2006/main" count="94" uniqueCount="76">
  <si>
    <t>pytania</t>
  </si>
  <si>
    <t>1</t>
  </si>
  <si>
    <t>2</t>
  </si>
  <si>
    <t>3</t>
  </si>
  <si>
    <t>4</t>
  </si>
  <si>
    <t>5</t>
  </si>
  <si>
    <t>Proszę ocenić, na ile precyzyjnie prowadzący okreslił wymagania wobec studentów oraz warunki zaliczenia zajęć.</t>
  </si>
  <si>
    <t>Proszę ocenić, w jakim stopniu prowadzący realizował treści zawarte w sylabusie/programie.</t>
  </si>
  <si>
    <t>Jak ocenia Pani/Pan punktualność prowadzącego i odbywanie zajęć zgodnie z harmonogramem?</t>
  </si>
  <si>
    <t>Jak ocenia Pani/Pan dostępność prowadzącego zajęcia w godzinach konsultacji/dyżurów?</t>
  </si>
  <si>
    <t>Proszę ocenić, na ile zajęcia prowadzone były w sposób zrozumiały, a treści przekazywane jasno i przystępnie.</t>
  </si>
  <si>
    <t>6</t>
  </si>
  <si>
    <t>Proszę ocenić, na ile prowadzący pomagał studentom w przygotowaniu się do zajęć (np. czy wskazywał zródła i/lub udostępniał dodatkowe materiały?).</t>
  </si>
  <si>
    <t>7</t>
  </si>
  <si>
    <t>Jak ocenia Pani/Pan życzliwość i otwartość prowadzącego wobec studentów?</t>
  </si>
  <si>
    <t>8</t>
  </si>
  <si>
    <t>Proszę ocenić, na ile prowadzący starał sie zainteresować studentów tematyką zajęć.</t>
  </si>
  <si>
    <t>9</t>
  </si>
  <si>
    <t>Proszę ocenić, na ile prowadzący zachęcał do aktywnego udziału w zajęciach i/lub pobudzał do refleksji i samodzielnego myślenia.</t>
  </si>
  <si>
    <t>* średnia ze średnich wyników poszczególnych pytań</t>
  </si>
  <si>
    <t>** średnia ze średnich ogólnych poszczególnych pracowników</t>
  </si>
  <si>
    <t>Średnia Jednostki</t>
  </si>
  <si>
    <t>Liczba zeskanowanych kwestionariuszy</t>
  </si>
  <si>
    <t>UŚ</t>
  </si>
  <si>
    <t>WArt</t>
  </si>
  <si>
    <t>WEiNoE</t>
  </si>
  <si>
    <t>WIiNoM</t>
  </si>
  <si>
    <t>WMFiCh</t>
  </si>
  <si>
    <t>WNoZ</t>
  </si>
  <si>
    <t>WNS</t>
  </si>
  <si>
    <t>WPiA</t>
  </si>
  <si>
    <t>WPiPs</t>
  </si>
  <si>
    <t>WTL</t>
  </si>
  <si>
    <t>SZ</t>
  </si>
  <si>
    <t>Liczba ankietowanych osobozajęć</t>
  </si>
  <si>
    <t>4,8-4,99</t>
  </si>
  <si>
    <t>4,5-4,79</t>
  </si>
  <si>
    <t>4-4,49</t>
  </si>
  <si>
    <t>3,5-3,99</t>
  </si>
  <si>
    <t>3,0-3,49</t>
  </si>
  <si>
    <t>2-2,99</t>
  </si>
  <si>
    <t>1-1,99</t>
  </si>
  <si>
    <t>Średnio kwestionariuszy w ramach osobozajęć</t>
  </si>
  <si>
    <t>średnia</t>
  </si>
  <si>
    <t>mediana</t>
  </si>
  <si>
    <t>odchylenie standardowe</t>
  </si>
  <si>
    <t>WBiOŚ</t>
  </si>
  <si>
    <t>Wfil</t>
  </si>
  <si>
    <t>WRiTV</t>
  </si>
  <si>
    <t>SPNJO</t>
  </si>
  <si>
    <t>SWFiS</t>
  </si>
  <si>
    <t>średnia UŚ</t>
  </si>
  <si>
    <t>Rok akademicki</t>
  </si>
  <si>
    <t>2016/2017</t>
  </si>
  <si>
    <t>2017/2018</t>
  </si>
  <si>
    <t>Uszczegółowione wyniki dla Uniwersytetu</t>
  </si>
  <si>
    <t>Przedział 
średnich</t>
  </si>
  <si>
    <t>Liczba 
ocen</t>
  </si>
  <si>
    <t>2015/2016</t>
  </si>
  <si>
    <t>2014/2015 (semestr letni)</t>
  </si>
  <si>
    <t>Przedział średnich</t>
  </si>
  <si>
    <t>Liczba ocen</t>
  </si>
  <si>
    <t>X</t>
  </si>
  <si>
    <t>Średnie jednostek</t>
  </si>
  <si>
    <t>Liczba ankietowanych osobozajęć*</t>
  </si>
  <si>
    <t>Liczba kwestionariuszy*</t>
  </si>
  <si>
    <t xml:space="preserve">* w liczbie ankietowanych osobozajęć oraz w liczbie wykorzystanych kwestionariuszy nie uwzględniono ankietowanych pracowników na godzinach zleconych ani doktorantów, których wyniki nie liczą się do średniej jednostek. </t>
  </si>
  <si>
    <t>2014/2015 (letni)</t>
  </si>
  <si>
    <t>Wyniki ankiety oceny pracy nauczyciela akademickiego - 2018/2019</t>
  </si>
  <si>
    <t>WH</t>
  </si>
  <si>
    <t>WNP</t>
  </si>
  <si>
    <t>WNST</t>
  </si>
  <si>
    <t>WSNE</t>
  </si>
  <si>
    <t>SF</t>
  </si>
  <si>
    <t>CWFiS</t>
  </si>
  <si>
    <t>4.46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</si>
</sst>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Calibri"/>
      <family val="2"/>
      <scheme val="minor"/>
    </font>
    <font>
      <sz val="10"/>
      <color rgb="FF000000"/>
      <name val="Liberation Sans"/>
    </font>
    <font>
      <b/>
      <sz val="10"/>
      <color rgb="FF000000"/>
      <name val="Liberation Sans"/>
    </font>
    <font>
      <sz val="12"/>
      <color rgb="FF000000"/>
      <name val="Liberation Sans"/>
    </font>
    <font>
      <i/>
      <sz val="10"/>
      <color rgb="FF000000"/>
      <name val="Liberation Sans"/>
    </font>
    <font>
      <b/>
      <sz val="11"/>
      <color indexed="8"/>
      <name val="Calibri"/>
      <family val="2"/>
      <charset val="238"/>
      <scheme val="minor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b/>
      <sz val="10"/>
      <color theme="0"/>
      <name val="Liberation Sans"/>
    </font>
    <font>
      <sz val="12"/>
      <color indexed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theme="0"/>
      <name val="Liberation Sans"/>
      <charset val="238"/>
    </font>
    <font>
      <b/>
      <sz val="12"/>
      <color rgb="FF00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3E3F1"/>
      </patternFill>
    </fill>
    <fill>
      <patternFill patternType="solid">
        <fgColor rgb="FFDDD9C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2" fontId="12" fillId="5" borderId="3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2" fontId="12" fillId="5" borderId="21" xfId="0" applyNumberFormat="1" applyFont="1" applyFill="1" applyBorder="1" applyAlignment="1">
      <alignment horizontal="center" vertical="center" wrapText="1"/>
    </xf>
    <xf numFmtId="2" fontId="6" fillId="4" borderId="21" xfId="0" applyNumberFormat="1" applyFont="1" applyFill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2" fontId="12" fillId="5" borderId="19" xfId="0" applyNumberFormat="1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Alignment="1">
      <alignment horizontal="center" vertical="center" wrapText="1"/>
    </xf>
    <xf numFmtId="2" fontId="1" fillId="4" borderId="17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12" fillId="5" borderId="21" xfId="0" applyNumberFormat="1" applyFont="1" applyFill="1" applyBorder="1" applyAlignment="1">
      <alignment horizontal="center" vertical="center" wrapText="1"/>
    </xf>
    <xf numFmtId="1" fontId="6" fillId="4" borderId="21" xfId="0" applyNumberFormat="1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" fontId="10" fillId="5" borderId="11" xfId="0" applyNumberFormat="1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1" fontId="10" fillId="5" borderId="27" xfId="0" applyNumberFormat="1" applyFont="1" applyFill="1" applyBorder="1" applyAlignment="1">
      <alignment horizontal="center" vertical="center" wrapText="1"/>
    </xf>
    <xf numFmtId="2" fontId="2" fillId="4" borderId="31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2" fontId="2" fillId="8" borderId="31" xfId="0" applyNumberFormat="1" applyFont="1" applyFill="1" applyBorder="1" applyAlignment="1">
      <alignment horizontal="center" vertical="center" wrapText="1"/>
    </xf>
    <xf numFmtId="2" fontId="2" fillId="4" borderId="32" xfId="0" applyNumberFormat="1" applyFont="1" applyFill="1" applyBorder="1" applyAlignment="1">
      <alignment horizontal="center" vertical="center" wrapText="1"/>
    </xf>
    <xf numFmtId="2" fontId="13" fillId="3" borderId="24" xfId="0" applyNumberFormat="1" applyFont="1" applyFill="1" applyBorder="1" applyAlignment="1">
      <alignment horizontal="center" vertical="center" wrapText="1"/>
    </xf>
    <xf numFmtId="2" fontId="13" fillId="4" borderId="24" xfId="0" applyNumberFormat="1" applyFont="1" applyFill="1" applyBorder="1" applyAlignment="1">
      <alignment horizontal="center" vertical="center" wrapText="1"/>
    </xf>
    <xf numFmtId="2" fontId="13" fillId="4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2" fillId="4" borderId="34" xfId="0" applyNumberFormat="1" applyFont="1" applyFill="1" applyBorder="1" applyAlignment="1">
      <alignment horizontal="center" vertical="center" wrapText="1"/>
    </xf>
    <xf numFmtId="2" fontId="2" fillId="4" borderId="35" xfId="0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12" fillId="5" borderId="36" xfId="0" applyNumberFormat="1" applyFont="1" applyFill="1" applyBorder="1" applyAlignment="1">
      <alignment horizontal="center" vertical="center" wrapText="1"/>
    </xf>
    <xf numFmtId="2" fontId="12" fillId="5" borderId="37" xfId="0" applyNumberFormat="1" applyFont="1" applyFill="1" applyBorder="1" applyAlignment="1">
      <alignment horizontal="center" vertical="center" wrapText="1"/>
    </xf>
    <xf numFmtId="2" fontId="12" fillId="5" borderId="38" xfId="0" applyNumberFormat="1" applyFont="1" applyFill="1" applyBorder="1" applyAlignment="1">
      <alignment horizontal="center" vertical="center" wrapText="1"/>
    </xf>
    <xf numFmtId="2" fontId="12" fillId="5" borderId="39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1" fontId="10" fillId="5" borderId="28" xfId="0" applyNumberFormat="1" applyFont="1" applyFill="1" applyBorder="1" applyAlignment="1">
      <alignment horizontal="center" vertical="center" wrapText="1"/>
    </xf>
    <xf numFmtId="1" fontId="10" fillId="5" borderId="29" xfId="0" applyNumberFormat="1" applyFont="1" applyFill="1" applyBorder="1" applyAlignment="1">
      <alignment horizontal="center" vertical="center" wrapText="1"/>
    </xf>
    <xf numFmtId="1" fontId="10" fillId="5" borderId="30" xfId="0" applyNumberFormat="1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2" fontId="2" fillId="4" borderId="16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2"/>
  <sheetViews>
    <sheetView tabSelected="1" zoomScaleNormal="100" workbookViewId="0">
      <selection activeCell="R9" sqref="R9"/>
    </sheetView>
  </sheetViews>
  <sheetFormatPr defaultRowHeight="15"/>
  <cols>
    <col min="1" max="1" width="5.42578125" customWidth="1"/>
    <col min="2" max="2" width="68.5703125" customWidth="1"/>
    <col min="3" max="3" width="8.140625" customWidth="1"/>
    <col min="14" max="14" width="3.140625" customWidth="1"/>
    <col min="15" max="15" width="14" customWidth="1"/>
    <col min="16" max="16" width="11.28515625" customWidth="1"/>
  </cols>
  <sheetData>
    <row r="1" spans="1:17" ht="35.25" customHeight="1" thickBot="1">
      <c r="B1" s="77" t="s">
        <v>68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7" ht="17.25" customHeight="1">
      <c r="A2" s="81" t="s">
        <v>0</v>
      </c>
      <c r="B2" s="82"/>
      <c r="C2" s="85" t="s">
        <v>23</v>
      </c>
      <c r="D2" s="75" t="s">
        <v>69</v>
      </c>
      <c r="E2" s="73" t="s">
        <v>70</v>
      </c>
      <c r="F2" s="75" t="s">
        <v>29</v>
      </c>
      <c r="G2" s="73" t="s">
        <v>71</v>
      </c>
      <c r="H2" s="79" t="s">
        <v>30</v>
      </c>
      <c r="I2" s="73" t="s">
        <v>72</v>
      </c>
      <c r="J2" s="75" t="s">
        <v>32</v>
      </c>
      <c r="K2" s="73" t="s">
        <v>73</v>
      </c>
      <c r="L2" s="75" t="s">
        <v>49</v>
      </c>
      <c r="M2" s="73" t="s">
        <v>74</v>
      </c>
      <c r="O2" s="69" t="s">
        <v>55</v>
      </c>
      <c r="P2" s="70"/>
    </row>
    <row r="3" spans="1:17" ht="18.75" customHeight="1" thickBot="1">
      <c r="A3" s="83"/>
      <c r="B3" s="84"/>
      <c r="C3" s="86"/>
      <c r="D3" s="76"/>
      <c r="E3" s="74"/>
      <c r="F3" s="76"/>
      <c r="G3" s="74"/>
      <c r="H3" s="80"/>
      <c r="I3" s="74"/>
      <c r="J3" s="76"/>
      <c r="K3" s="74"/>
      <c r="L3" s="76"/>
      <c r="M3" s="74"/>
      <c r="O3" s="71"/>
      <c r="P3" s="72"/>
    </row>
    <row r="4" spans="1:17" ht="36" customHeight="1">
      <c r="A4" s="1"/>
      <c r="B4" s="4" t="s">
        <v>21</v>
      </c>
      <c r="C4" s="20">
        <v>4.51</v>
      </c>
      <c r="D4" s="8">
        <v>4.58</v>
      </c>
      <c r="E4" s="9">
        <v>4.5999999999999996</v>
      </c>
      <c r="F4" s="8">
        <v>4.4800000000000004</v>
      </c>
      <c r="G4" s="9">
        <v>4.54</v>
      </c>
      <c r="H4" s="8">
        <v>4.29</v>
      </c>
      <c r="I4" s="9">
        <v>4.49</v>
      </c>
      <c r="J4" s="8">
        <v>4.59</v>
      </c>
      <c r="K4" s="9">
        <v>4.24</v>
      </c>
      <c r="L4" s="8">
        <v>4.54</v>
      </c>
      <c r="M4" s="9">
        <v>4.67</v>
      </c>
      <c r="O4" s="15" t="s">
        <v>43</v>
      </c>
      <c r="P4" s="68">
        <v>4.51</v>
      </c>
      <c r="Q4" s="7"/>
    </row>
    <row r="5" spans="1:17" ht="36" customHeight="1">
      <c r="A5" s="1" t="s">
        <v>1</v>
      </c>
      <c r="B5" s="2" t="s">
        <v>6</v>
      </c>
      <c r="C5" s="20">
        <v>4.5599999999999996</v>
      </c>
      <c r="D5" s="12">
        <v>4.6100000000000003</v>
      </c>
      <c r="E5" s="11">
        <v>4.6500000000000004</v>
      </c>
      <c r="F5" s="6">
        <v>4.51</v>
      </c>
      <c r="G5" s="11">
        <v>4.6399999999999997</v>
      </c>
      <c r="H5" s="6">
        <v>4.3600000000000003</v>
      </c>
      <c r="I5" s="11">
        <v>4.37</v>
      </c>
      <c r="J5" s="6">
        <v>4.66</v>
      </c>
      <c r="K5" s="5">
        <v>4.3</v>
      </c>
      <c r="L5" s="6">
        <v>4.71</v>
      </c>
      <c r="M5" s="11">
        <v>4.84</v>
      </c>
      <c r="O5" s="17" t="s">
        <v>45</v>
      </c>
      <c r="P5" s="16">
        <v>0.48</v>
      </c>
      <c r="Q5" s="7"/>
    </row>
    <row r="6" spans="1:17" ht="36" customHeight="1" thickBot="1">
      <c r="A6" s="1" t="s">
        <v>2</v>
      </c>
      <c r="B6" s="2" t="s">
        <v>7</v>
      </c>
      <c r="C6" s="20">
        <v>4.5999999999999996</v>
      </c>
      <c r="D6" s="12">
        <v>4.67</v>
      </c>
      <c r="E6" s="11">
        <v>4.7300000000000004</v>
      </c>
      <c r="F6" s="6">
        <v>4.58</v>
      </c>
      <c r="G6" s="11">
        <v>4.68</v>
      </c>
      <c r="H6" s="6">
        <v>4.33</v>
      </c>
      <c r="I6" s="11">
        <v>4.41</v>
      </c>
      <c r="J6" s="6">
        <v>4.7300000000000004</v>
      </c>
      <c r="K6" s="5">
        <v>4.2</v>
      </c>
      <c r="L6" s="6">
        <v>4.68</v>
      </c>
      <c r="M6" s="11">
        <v>4.76</v>
      </c>
      <c r="O6" s="15" t="s">
        <v>44</v>
      </c>
      <c r="P6" s="16">
        <v>4.66</v>
      </c>
      <c r="Q6" s="7"/>
    </row>
    <row r="7" spans="1:17" ht="36" customHeight="1" thickBot="1">
      <c r="A7" s="1" t="s">
        <v>3</v>
      </c>
      <c r="B7" s="2" t="s">
        <v>8</v>
      </c>
      <c r="C7" s="20">
        <v>4.6399999999999997</v>
      </c>
      <c r="D7" s="12">
        <v>4.68</v>
      </c>
      <c r="E7" s="11">
        <v>4.78</v>
      </c>
      <c r="F7" s="6">
        <v>4.58</v>
      </c>
      <c r="G7" s="11">
        <v>4.76</v>
      </c>
      <c r="H7" s="6">
        <v>4.38</v>
      </c>
      <c r="I7" s="5">
        <v>4.5</v>
      </c>
      <c r="J7" s="6">
        <v>4.7300000000000004</v>
      </c>
      <c r="K7" s="5">
        <v>4.3</v>
      </c>
      <c r="L7" s="6">
        <v>4.71</v>
      </c>
      <c r="M7" s="11">
        <v>4.62</v>
      </c>
      <c r="O7" s="23" t="s">
        <v>56</v>
      </c>
      <c r="P7" s="23" t="s">
        <v>57</v>
      </c>
      <c r="Q7" s="7"/>
    </row>
    <row r="8" spans="1:17" ht="36" customHeight="1">
      <c r="A8" s="1" t="s">
        <v>4</v>
      </c>
      <c r="B8" s="2" t="s">
        <v>9</v>
      </c>
      <c r="C8" s="20">
        <v>4.6399999999999997</v>
      </c>
      <c r="D8" s="12">
        <v>4.75</v>
      </c>
      <c r="E8" s="11">
        <v>4.7300000000000004</v>
      </c>
      <c r="F8" s="6">
        <v>4.6500000000000004</v>
      </c>
      <c r="G8" s="5">
        <v>4.66</v>
      </c>
      <c r="H8" s="6">
        <v>4.53</v>
      </c>
      <c r="I8" s="11">
        <v>4.5199999999999996</v>
      </c>
      <c r="J8" s="6">
        <v>4.71</v>
      </c>
      <c r="K8" s="11">
        <v>4.1900000000000004</v>
      </c>
      <c r="L8" s="6">
        <v>4.6399999999999997</v>
      </c>
      <c r="M8" s="11">
        <v>4.7300000000000004</v>
      </c>
      <c r="O8" s="15">
        <v>5</v>
      </c>
      <c r="P8" s="16">
        <v>103</v>
      </c>
      <c r="Q8" s="7"/>
    </row>
    <row r="9" spans="1:17" ht="36" customHeight="1">
      <c r="A9" s="1" t="s">
        <v>5</v>
      </c>
      <c r="B9" s="2" t="s">
        <v>10</v>
      </c>
      <c r="C9" s="20">
        <v>4.4000000000000004</v>
      </c>
      <c r="D9" s="12">
        <v>4.4400000000000004</v>
      </c>
      <c r="E9" s="11" t="s">
        <v>75</v>
      </c>
      <c r="F9" s="6">
        <v>4.3899999999999997</v>
      </c>
      <c r="G9" s="5">
        <v>4.3499999999999996</v>
      </c>
      <c r="H9" s="6">
        <v>4.22</v>
      </c>
      <c r="I9" s="11">
        <v>4.5</v>
      </c>
      <c r="J9" s="6">
        <v>4.43</v>
      </c>
      <c r="K9" s="11">
        <v>4.24</v>
      </c>
      <c r="L9" s="6">
        <v>4.3899999999999997</v>
      </c>
      <c r="M9" s="11">
        <v>4.78</v>
      </c>
      <c r="O9" s="15" t="s">
        <v>35</v>
      </c>
      <c r="P9" s="16">
        <v>664</v>
      </c>
      <c r="Q9" s="7"/>
    </row>
    <row r="10" spans="1:17" ht="36" customHeight="1">
      <c r="A10" s="1" t="s">
        <v>11</v>
      </c>
      <c r="B10" s="2" t="s">
        <v>12</v>
      </c>
      <c r="C10" s="20">
        <v>4.42</v>
      </c>
      <c r="D10" s="12">
        <v>4.53</v>
      </c>
      <c r="E10" s="11">
        <v>4.4800000000000004</v>
      </c>
      <c r="F10" s="6">
        <v>4.38</v>
      </c>
      <c r="G10" s="5">
        <v>4.41</v>
      </c>
      <c r="H10" s="6">
        <v>4.0599999999999996</v>
      </c>
      <c r="I10" s="11">
        <v>4.51</v>
      </c>
      <c r="J10" s="6">
        <v>4.51</v>
      </c>
      <c r="K10" s="11">
        <v>4.16</v>
      </c>
      <c r="L10" s="6">
        <v>4.37</v>
      </c>
      <c r="M10" s="11">
        <v>4.5599999999999996</v>
      </c>
      <c r="O10" s="15" t="s">
        <v>36</v>
      </c>
      <c r="P10" s="16">
        <v>700</v>
      </c>
      <c r="Q10" s="7"/>
    </row>
    <row r="11" spans="1:17" ht="36" customHeight="1">
      <c r="A11" s="1" t="s">
        <v>13</v>
      </c>
      <c r="B11" s="2" t="s">
        <v>14</v>
      </c>
      <c r="C11" s="20">
        <v>4.62</v>
      </c>
      <c r="D11" s="12">
        <v>4.68</v>
      </c>
      <c r="E11" s="5">
        <v>4.7</v>
      </c>
      <c r="F11" s="6">
        <v>4.58</v>
      </c>
      <c r="G11" s="5">
        <v>4.6399999999999997</v>
      </c>
      <c r="H11" s="6">
        <v>4.43</v>
      </c>
      <c r="I11" s="5">
        <v>4.63</v>
      </c>
      <c r="J11" s="6">
        <v>4.6900000000000004</v>
      </c>
      <c r="K11" s="5">
        <v>4.34</v>
      </c>
      <c r="L11" s="6">
        <v>4.6500000000000004</v>
      </c>
      <c r="M11" s="5">
        <v>4.68</v>
      </c>
      <c r="O11" s="15" t="s">
        <v>37</v>
      </c>
      <c r="P11" s="16">
        <v>507</v>
      </c>
      <c r="Q11" s="7"/>
    </row>
    <row r="12" spans="1:17" ht="36" customHeight="1">
      <c r="A12" s="1" t="s">
        <v>15</v>
      </c>
      <c r="B12" s="2" t="s">
        <v>16</v>
      </c>
      <c r="C12" s="20">
        <v>4.38</v>
      </c>
      <c r="D12" s="12">
        <v>4.42</v>
      </c>
      <c r="E12" s="11">
        <v>4.4400000000000004</v>
      </c>
      <c r="F12" s="6">
        <v>4.32</v>
      </c>
      <c r="G12" s="11">
        <v>4.3499999999999996</v>
      </c>
      <c r="H12" s="6">
        <v>4.13</v>
      </c>
      <c r="I12" s="11">
        <v>4.54</v>
      </c>
      <c r="J12" s="6">
        <v>4.4800000000000004</v>
      </c>
      <c r="K12" s="11">
        <v>4.22</v>
      </c>
      <c r="L12" s="6">
        <v>4.3099999999999996</v>
      </c>
      <c r="M12" s="11">
        <v>4.5</v>
      </c>
      <c r="O12" s="15" t="s">
        <v>38</v>
      </c>
      <c r="P12" s="16">
        <v>179</v>
      </c>
      <c r="Q12" s="7"/>
    </row>
    <row r="13" spans="1:17" ht="36" customHeight="1" thickBot="1">
      <c r="A13" s="1" t="s">
        <v>17</v>
      </c>
      <c r="B13" s="26" t="s">
        <v>18</v>
      </c>
      <c r="C13" s="27">
        <v>4.3899999999999997</v>
      </c>
      <c r="D13" s="28">
        <v>4.45</v>
      </c>
      <c r="E13" s="21">
        <v>4.42</v>
      </c>
      <c r="F13" s="29">
        <v>4.34</v>
      </c>
      <c r="G13" s="21">
        <v>4.4000000000000004</v>
      </c>
      <c r="H13" s="29">
        <v>4.16</v>
      </c>
      <c r="I13" s="21">
        <v>4.4400000000000004</v>
      </c>
      <c r="J13" s="29">
        <v>4.4000000000000004</v>
      </c>
      <c r="K13" s="21">
        <v>4.22</v>
      </c>
      <c r="L13" s="29">
        <v>4.42</v>
      </c>
      <c r="M13" s="21">
        <v>4.55</v>
      </c>
      <c r="O13" s="15" t="s">
        <v>39</v>
      </c>
      <c r="P13" s="16">
        <v>73</v>
      </c>
      <c r="Q13" s="7"/>
    </row>
    <row r="14" spans="1:17" ht="36" customHeight="1" thickBot="1">
      <c r="A14" s="1"/>
      <c r="B14" s="36" t="s">
        <v>34</v>
      </c>
      <c r="C14" s="33">
        <f>D14+E14+F14+G14+H14+I14+J14+K14+L14+M14</f>
        <v>2264</v>
      </c>
      <c r="D14" s="34">
        <v>649</v>
      </c>
      <c r="E14" s="35">
        <v>244</v>
      </c>
      <c r="F14" s="34">
        <v>299</v>
      </c>
      <c r="G14" s="35">
        <v>462</v>
      </c>
      <c r="H14" s="34">
        <v>122</v>
      </c>
      <c r="I14" s="35">
        <v>196</v>
      </c>
      <c r="J14" s="34">
        <v>37</v>
      </c>
      <c r="K14" s="35">
        <v>147</v>
      </c>
      <c r="L14" s="34">
        <v>87</v>
      </c>
      <c r="M14" s="35">
        <v>21</v>
      </c>
      <c r="O14" s="15" t="s">
        <v>40</v>
      </c>
      <c r="P14" s="16">
        <v>37</v>
      </c>
      <c r="Q14" s="7"/>
    </row>
    <row r="15" spans="1:17" ht="36" customHeight="1" thickBot="1">
      <c r="A15" s="1"/>
      <c r="B15" s="37" t="s">
        <v>22</v>
      </c>
      <c r="C15" s="30">
        <f>D15+E15+F15+G15+H15+I15+J15+K15+L15+M15</f>
        <v>39311</v>
      </c>
      <c r="D15" s="31">
        <v>11022</v>
      </c>
      <c r="E15" s="32">
        <v>4835</v>
      </c>
      <c r="F15" s="31">
        <v>8540</v>
      </c>
      <c r="G15" s="32">
        <v>5049</v>
      </c>
      <c r="H15" s="31">
        <v>3782</v>
      </c>
      <c r="I15" s="32">
        <v>2408</v>
      </c>
      <c r="J15" s="31">
        <v>435</v>
      </c>
      <c r="K15" s="32">
        <v>1233</v>
      </c>
      <c r="L15" s="31">
        <v>1458</v>
      </c>
      <c r="M15" s="32">
        <v>549</v>
      </c>
      <c r="O15" s="15" t="s">
        <v>41</v>
      </c>
      <c r="P15" s="16">
        <v>1</v>
      </c>
    </row>
    <row r="16" spans="1:17" ht="15.75" thickBot="1">
      <c r="A16" s="10"/>
      <c r="B16" s="22" t="s">
        <v>42</v>
      </c>
      <c r="C16" s="23">
        <f>C15/C14</f>
        <v>17.363515901060072</v>
      </c>
      <c r="D16" s="24">
        <f>D15/D14</f>
        <v>16.983050847457626</v>
      </c>
      <c r="E16" s="25">
        <f t="shared" ref="E16:M16" si="0">E15/E14</f>
        <v>19.815573770491802</v>
      </c>
      <c r="F16" s="24">
        <f t="shared" si="0"/>
        <v>28.561872909698998</v>
      </c>
      <c r="G16" s="25">
        <f t="shared" si="0"/>
        <v>10.928571428571429</v>
      </c>
      <c r="H16" s="24">
        <f t="shared" si="0"/>
        <v>31</v>
      </c>
      <c r="I16" s="25">
        <f t="shared" si="0"/>
        <v>12.285714285714286</v>
      </c>
      <c r="J16" s="24">
        <f t="shared" si="0"/>
        <v>11.756756756756756</v>
      </c>
      <c r="K16" s="25">
        <f t="shared" si="0"/>
        <v>8.387755102040817</v>
      </c>
      <c r="L16" s="24">
        <f t="shared" si="0"/>
        <v>16.758620689655171</v>
      </c>
      <c r="M16" s="25">
        <f t="shared" si="0"/>
        <v>26.142857142857142</v>
      </c>
    </row>
    <row r="17" spans="2:12">
      <c r="B17" s="3" t="s">
        <v>19</v>
      </c>
    </row>
    <row r="18" spans="2:12">
      <c r="B18" s="3" t="s">
        <v>20</v>
      </c>
      <c r="C18">
        <v>4.5599999999999996</v>
      </c>
      <c r="D18">
        <v>4.5999999999999996</v>
      </c>
      <c r="E18">
        <v>4.6399999999999997</v>
      </c>
      <c r="F18">
        <v>4.6399999999999997</v>
      </c>
      <c r="G18">
        <v>4.4000000000000004</v>
      </c>
      <c r="H18">
        <v>4.42</v>
      </c>
      <c r="I18">
        <v>4.62</v>
      </c>
      <c r="J18">
        <v>4.37</v>
      </c>
      <c r="K18">
        <v>4.3899999999999997</v>
      </c>
      <c r="L18">
        <v>4.51</v>
      </c>
    </row>
    <row r="19" spans="2:12">
      <c r="D19" s="14"/>
      <c r="F19" s="14"/>
    </row>
    <row r="20" spans="2:12">
      <c r="D20" s="14"/>
      <c r="E20" s="14"/>
      <c r="F20" s="14"/>
    </row>
    <row r="21" spans="2:12">
      <c r="E21" s="14"/>
      <c r="F21" s="14"/>
      <c r="I21" s="14"/>
    </row>
    <row r="22" spans="2:12">
      <c r="E22" s="14"/>
    </row>
  </sheetData>
  <mergeCells count="14">
    <mergeCell ref="O2:P3"/>
    <mergeCell ref="K2:K3"/>
    <mergeCell ref="L2:L3"/>
    <mergeCell ref="M2:M3"/>
    <mergeCell ref="B1:M1"/>
    <mergeCell ref="G2:G3"/>
    <mergeCell ref="H2:H3"/>
    <mergeCell ref="I2:I3"/>
    <mergeCell ref="J2:J3"/>
    <mergeCell ref="A2:B3"/>
    <mergeCell ref="C2:C3"/>
    <mergeCell ref="D2:D3"/>
    <mergeCell ref="E2:E3"/>
    <mergeCell ref="F2:F3"/>
  </mergeCells>
  <pageMargins left="0.25" right="0.25" top="0.75" bottom="0.7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"/>
  <sheetViews>
    <sheetView zoomScale="90" zoomScaleNormal="90" workbookViewId="0">
      <selection activeCell="N13" sqref="N13"/>
    </sheetView>
  </sheetViews>
  <sheetFormatPr defaultRowHeight="15"/>
  <cols>
    <col min="2" max="2" width="24.28515625" customWidth="1"/>
    <col min="3" max="3" width="18.42578125" customWidth="1"/>
    <col min="4" max="4" width="14.5703125" customWidth="1"/>
    <col min="5" max="5" width="14" customWidth="1"/>
    <col min="6" max="6" width="14.42578125" customWidth="1"/>
    <col min="7" max="7" width="7.85546875" customWidth="1"/>
    <col min="8" max="8" width="10.85546875" customWidth="1"/>
  </cols>
  <sheetData>
    <row r="1" spans="2:23" ht="15.75" thickBot="1"/>
    <row r="2" spans="2:23" ht="47.25" customHeight="1" thickBot="1">
      <c r="B2" s="42" t="s">
        <v>52</v>
      </c>
      <c r="C2" s="38" t="s">
        <v>59</v>
      </c>
      <c r="D2" s="38" t="s">
        <v>58</v>
      </c>
      <c r="E2" s="38" t="s">
        <v>53</v>
      </c>
      <c r="F2" s="38" t="s">
        <v>54</v>
      </c>
      <c r="H2" s="77" t="s">
        <v>63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94"/>
    </row>
    <row r="3" spans="2:23" ht="40.5" customHeight="1" thickBot="1">
      <c r="B3" s="42" t="s">
        <v>51</v>
      </c>
      <c r="C3" s="46">
        <v>4.37</v>
      </c>
      <c r="D3" s="47">
        <v>4.47</v>
      </c>
      <c r="E3" s="47">
        <v>4.4800000000000004</v>
      </c>
      <c r="F3" s="48">
        <v>4.5</v>
      </c>
      <c r="H3" s="92" t="s">
        <v>52</v>
      </c>
      <c r="I3" s="90" t="s">
        <v>24</v>
      </c>
      <c r="J3" s="73" t="s">
        <v>46</v>
      </c>
      <c r="K3" s="75" t="s">
        <v>25</v>
      </c>
      <c r="L3" s="73" t="s">
        <v>47</v>
      </c>
      <c r="M3" s="79" t="s">
        <v>26</v>
      </c>
      <c r="N3" s="73" t="s">
        <v>27</v>
      </c>
      <c r="O3" s="75" t="s">
        <v>28</v>
      </c>
      <c r="P3" s="73" t="s">
        <v>29</v>
      </c>
      <c r="Q3" s="75" t="s">
        <v>31</v>
      </c>
      <c r="R3" s="73" t="s">
        <v>30</v>
      </c>
      <c r="S3" s="75" t="s">
        <v>48</v>
      </c>
      <c r="T3" s="95" t="s">
        <v>32</v>
      </c>
      <c r="U3" s="97" t="s">
        <v>49</v>
      </c>
      <c r="V3" s="99" t="s">
        <v>33</v>
      </c>
      <c r="W3" s="97" t="s">
        <v>50</v>
      </c>
    </row>
    <row r="4" spans="2:23" ht="48.75" customHeight="1" thickBot="1">
      <c r="B4" s="39" t="s">
        <v>45</v>
      </c>
      <c r="C4" s="40">
        <v>0.53</v>
      </c>
      <c r="D4" s="41">
        <v>0.47</v>
      </c>
      <c r="E4" s="41">
        <v>0.49</v>
      </c>
      <c r="F4" s="41">
        <v>0.48</v>
      </c>
      <c r="H4" s="93"/>
      <c r="I4" s="91"/>
      <c r="J4" s="74"/>
      <c r="K4" s="76"/>
      <c r="L4" s="74"/>
      <c r="M4" s="80"/>
      <c r="N4" s="74"/>
      <c r="O4" s="76"/>
      <c r="P4" s="74"/>
      <c r="Q4" s="76"/>
      <c r="R4" s="74"/>
      <c r="S4" s="76"/>
      <c r="T4" s="96"/>
      <c r="U4" s="98"/>
      <c r="V4" s="100"/>
      <c r="W4" s="98"/>
    </row>
    <row r="5" spans="2:23" ht="42" customHeight="1" thickBot="1">
      <c r="B5" s="44" t="s">
        <v>44</v>
      </c>
      <c r="C5" s="52">
        <v>4.51</v>
      </c>
      <c r="D5" s="53">
        <v>4.6100000000000003</v>
      </c>
      <c r="E5" s="53">
        <v>4.62</v>
      </c>
      <c r="F5" s="53">
        <v>4.62</v>
      </c>
      <c r="H5" s="67" t="s">
        <v>54</v>
      </c>
      <c r="I5" s="64">
        <v>4.32</v>
      </c>
      <c r="J5" s="9">
        <v>4.67</v>
      </c>
      <c r="K5" s="8">
        <v>4.47</v>
      </c>
      <c r="L5" s="9">
        <v>4.63</v>
      </c>
      <c r="M5" s="8">
        <v>4.5</v>
      </c>
      <c r="N5" s="9">
        <v>4.4800000000000004</v>
      </c>
      <c r="O5" s="8">
        <v>4.45</v>
      </c>
      <c r="P5" s="9">
        <v>4.3899999999999997</v>
      </c>
      <c r="Q5" s="8">
        <v>4.59</v>
      </c>
      <c r="R5" s="9">
        <v>4.2699999999999996</v>
      </c>
      <c r="S5" s="8">
        <v>4.2699999999999996</v>
      </c>
      <c r="T5" s="13">
        <v>4.55</v>
      </c>
      <c r="U5" s="8">
        <v>4.6100000000000003</v>
      </c>
      <c r="V5" s="13">
        <v>4.63</v>
      </c>
      <c r="W5" s="8">
        <v>4.71</v>
      </c>
    </row>
    <row r="6" spans="2:23" ht="42" customHeight="1" thickBot="1">
      <c r="B6" s="55" t="s">
        <v>60</v>
      </c>
      <c r="C6" s="87" t="s">
        <v>61</v>
      </c>
      <c r="D6" s="88"/>
      <c r="E6" s="88"/>
      <c r="F6" s="89"/>
      <c r="H6" s="67" t="s">
        <v>53</v>
      </c>
      <c r="I6" s="64">
        <v>4.3</v>
      </c>
      <c r="J6" s="9">
        <v>4.66</v>
      </c>
      <c r="K6" s="8">
        <v>4.54</v>
      </c>
      <c r="L6" s="9">
        <v>4.5599999999999996</v>
      </c>
      <c r="M6" s="8">
        <v>4.54</v>
      </c>
      <c r="N6" s="9">
        <v>4.5599999999999996</v>
      </c>
      <c r="O6" s="8">
        <v>4.46</v>
      </c>
      <c r="P6" s="9">
        <v>4.3899999999999997</v>
      </c>
      <c r="Q6" s="8">
        <v>4.5599999999999996</v>
      </c>
      <c r="R6" s="9">
        <v>4.22</v>
      </c>
      <c r="S6" s="8">
        <v>4.1500000000000004</v>
      </c>
      <c r="T6" s="13">
        <v>4.6500000000000004</v>
      </c>
      <c r="U6" s="8">
        <v>4.58</v>
      </c>
      <c r="V6" s="13">
        <v>4.3</v>
      </c>
      <c r="W6" s="8">
        <v>4.83</v>
      </c>
    </row>
    <row r="7" spans="2:23" ht="40.5" customHeight="1" thickBot="1">
      <c r="B7" s="54">
        <v>5</v>
      </c>
      <c r="C7" s="40">
        <v>18</v>
      </c>
      <c r="D7" s="41">
        <v>52</v>
      </c>
      <c r="E7" s="41">
        <v>85</v>
      </c>
      <c r="F7" s="41">
        <v>82</v>
      </c>
      <c r="H7" s="67" t="s">
        <v>58</v>
      </c>
      <c r="I7" s="65">
        <v>4.29</v>
      </c>
      <c r="J7" s="57">
        <v>4.58</v>
      </c>
      <c r="K7" s="56">
        <v>4.5199999999999996</v>
      </c>
      <c r="L7" s="57">
        <v>4.5599999999999996</v>
      </c>
      <c r="M7" s="56">
        <v>4.54</v>
      </c>
      <c r="N7" s="57">
        <v>4.53</v>
      </c>
      <c r="O7" s="56">
        <v>4.41</v>
      </c>
      <c r="P7" s="57">
        <v>4.42</v>
      </c>
      <c r="Q7" s="56">
        <v>4.13</v>
      </c>
      <c r="R7" s="58">
        <v>4.55</v>
      </c>
      <c r="S7" s="56">
        <v>4.1100000000000003</v>
      </c>
      <c r="T7" s="57">
        <v>4.5199999999999996</v>
      </c>
      <c r="U7" s="56">
        <v>4.5999999999999996</v>
      </c>
      <c r="V7" s="57">
        <v>4.2300000000000004</v>
      </c>
      <c r="W7" s="59">
        <v>4.75</v>
      </c>
    </row>
    <row r="8" spans="2:23" ht="47.25" customHeight="1" thickBot="1">
      <c r="B8" s="19" t="s">
        <v>35</v>
      </c>
      <c r="C8" s="49">
        <v>222</v>
      </c>
      <c r="D8" s="49">
        <v>666</v>
      </c>
      <c r="E8" s="49">
        <v>671</v>
      </c>
      <c r="F8" s="49">
        <v>619</v>
      </c>
      <c r="H8" s="66" t="s">
        <v>67</v>
      </c>
      <c r="I8" s="65">
        <v>4.2</v>
      </c>
      <c r="J8" s="57" t="s">
        <v>62</v>
      </c>
      <c r="K8" s="56">
        <v>4.3099999999999996</v>
      </c>
      <c r="L8" s="57">
        <v>4.5</v>
      </c>
      <c r="M8" s="56">
        <v>4.57</v>
      </c>
      <c r="N8" s="57">
        <v>4.43</v>
      </c>
      <c r="O8" s="56">
        <v>4.07</v>
      </c>
      <c r="P8" s="57">
        <v>4.3600000000000003</v>
      </c>
      <c r="Q8" s="61">
        <v>4.5</v>
      </c>
      <c r="R8" s="60">
        <v>4.2</v>
      </c>
      <c r="S8" s="56">
        <v>4.07</v>
      </c>
      <c r="T8" s="57">
        <v>4.38</v>
      </c>
      <c r="U8" s="62">
        <v>4.3899999999999997</v>
      </c>
      <c r="V8" s="60">
        <v>4.2</v>
      </c>
      <c r="W8" s="59" t="s">
        <v>62</v>
      </c>
    </row>
    <row r="9" spans="2:23" ht="36" customHeight="1">
      <c r="B9" s="19" t="s">
        <v>36</v>
      </c>
      <c r="C9" s="18">
        <v>346</v>
      </c>
      <c r="D9" s="16">
        <v>757</v>
      </c>
      <c r="E9" s="16">
        <v>810</v>
      </c>
      <c r="F9" s="16">
        <v>638</v>
      </c>
    </row>
    <row r="10" spans="2:23" ht="51.75" customHeight="1">
      <c r="B10" s="19" t="s">
        <v>37</v>
      </c>
      <c r="C10" s="49">
        <v>345</v>
      </c>
      <c r="D10" s="49">
        <v>670</v>
      </c>
      <c r="E10" s="49">
        <v>657</v>
      </c>
      <c r="F10" s="49">
        <v>591</v>
      </c>
    </row>
    <row r="11" spans="2:23" ht="39" customHeight="1">
      <c r="B11" s="19" t="s">
        <v>38</v>
      </c>
      <c r="C11" s="18">
        <v>130</v>
      </c>
      <c r="D11" s="16">
        <v>217</v>
      </c>
      <c r="E11" s="16">
        <v>223</v>
      </c>
      <c r="F11" s="16">
        <v>161</v>
      </c>
    </row>
    <row r="12" spans="2:23" ht="43.5" customHeight="1">
      <c r="B12" s="19" t="s">
        <v>39</v>
      </c>
      <c r="C12" s="49">
        <v>49</v>
      </c>
      <c r="D12" s="49">
        <v>79</v>
      </c>
      <c r="E12" s="49">
        <v>75</v>
      </c>
      <c r="F12" s="49">
        <v>55</v>
      </c>
      <c r="G12" s="63"/>
      <c r="H12" s="63"/>
    </row>
    <row r="13" spans="2:23" ht="40.5" customHeight="1">
      <c r="B13" s="19" t="s">
        <v>40</v>
      </c>
      <c r="C13" s="18">
        <v>24</v>
      </c>
      <c r="D13" s="16">
        <v>36</v>
      </c>
      <c r="E13" s="16">
        <v>43</v>
      </c>
      <c r="F13" s="16">
        <v>32</v>
      </c>
    </row>
    <row r="14" spans="2:23" ht="42" customHeight="1" thickBot="1">
      <c r="B14" s="44" t="s">
        <v>41</v>
      </c>
      <c r="C14" s="49">
        <v>5</v>
      </c>
      <c r="D14" s="49">
        <v>1</v>
      </c>
      <c r="E14" s="49">
        <v>6</v>
      </c>
      <c r="F14" s="49">
        <v>5</v>
      </c>
    </row>
    <row r="15" spans="2:23" ht="39.75" customHeight="1" thickBot="1">
      <c r="B15" s="45" t="s">
        <v>64</v>
      </c>
      <c r="C15" s="43">
        <v>1139</v>
      </c>
      <c r="D15" s="43">
        <v>2478</v>
      </c>
      <c r="E15" s="43">
        <v>2570</v>
      </c>
      <c r="F15" s="50">
        <v>2183</v>
      </c>
    </row>
    <row r="16" spans="2:23" ht="29.25" customHeight="1" thickBot="1">
      <c r="B16" s="42" t="s">
        <v>65</v>
      </c>
      <c r="C16" s="46">
        <v>24463</v>
      </c>
      <c r="D16" s="46">
        <v>44892</v>
      </c>
      <c r="E16" s="46">
        <v>46616</v>
      </c>
      <c r="F16" s="51">
        <v>39902</v>
      </c>
    </row>
    <row r="18" spans="2:2">
      <c r="B18" t="s">
        <v>66</v>
      </c>
    </row>
  </sheetData>
  <mergeCells count="18">
    <mergeCell ref="Q3:Q4"/>
    <mergeCell ref="R3:R4"/>
    <mergeCell ref="S3:S4"/>
    <mergeCell ref="M3:M4"/>
    <mergeCell ref="H2:W2"/>
    <mergeCell ref="T3:T4"/>
    <mergeCell ref="U3:U4"/>
    <mergeCell ref="V3:V4"/>
    <mergeCell ref="W3:W4"/>
    <mergeCell ref="N3:N4"/>
    <mergeCell ref="O3:O4"/>
    <mergeCell ref="P3:P4"/>
    <mergeCell ref="C6:F6"/>
    <mergeCell ref="I3:I4"/>
    <mergeCell ref="J3:J4"/>
    <mergeCell ref="K3:K4"/>
    <mergeCell ref="L3:L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WYNIKI</vt:lpstr>
      <vt:lpstr>Dane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Sikora</cp:lastModifiedBy>
  <dcterms:created xsi:type="dcterms:W3CDTF">2015-10-07T13:01:13Z</dcterms:created>
  <dcterms:modified xsi:type="dcterms:W3CDTF">2020-02-19T10:13:28Z</dcterms:modified>
</cp:coreProperties>
</file>